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customXml/item2.xml" ContentType="application/xml"/>
  <Override PartName="/customXml/itemProps21.xml" ContentType="application/vnd.openxmlformats-officedocument.customXmlProperties+xml"/>
  <Override PartName="/xl/theme/theme11.xml" ContentType="application/vnd.openxmlformats-officedocument.theme+xml"/>
  <Override PartName="/customXml/item12.xml" ContentType="application/xml"/>
  <Override PartName="/customXml/itemProps12.xml" ContentType="application/vnd.openxmlformats-officedocument.customXmlProperties+xml"/>
  <Override PartName="/xl/worksheets/sheet21.xml" ContentType="application/vnd.openxmlformats-officedocument.spreadsheetml.worksheet+xml"/>
  <Override PartName="/xl/tables/table21.xml" ContentType="application/vnd.openxmlformats-officedocument.spreadsheetml.table+xml"/>
  <Override PartName="/xl/drawings/drawing21.xml" ContentType="application/vnd.openxmlformats-officedocument.drawing+xml"/>
  <Override PartName="/xl/worksheets/sheet12.xml" ContentType="application/vnd.openxmlformats-officedocument.spreadsheetml.worksheet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customXml/item33.xml" ContentType="application/xml"/>
  <Override PartName="/customXml/itemProps33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codeName="ThisWorkbook"/>
  <bookViews>
    <workbookView xWindow="-108" yWindow="-108" windowWidth="23256" windowHeight="12720" xr2:uid="{00000000-000D-0000-FFFF-FFFF00000000}"/>
  </bookViews>
  <sheets>
    <sheet name="Service invoice" sheetId="1" r:id="rId1"/>
    <sheet name="Customers" sheetId="3" r:id="rId2"/>
  </sheets>
  <definedNames>
    <definedName name="BillName">'Service invoice'!$C$13</definedName>
    <definedName name="ColumnTitle1">InvoiceItems[[#Headers],[DATE]]</definedName>
    <definedName name="ColumnTitleRegion1..G6.1">'Service invoice'!#REF!</definedName>
    <definedName name="CompanyName">'Service invoice'!$B$2</definedName>
    <definedName name="CustomerLookup">CustomerList[COMPANY NAME]</definedName>
    <definedName name="Deposit">'Service invoice'!$H$27</definedName>
    <definedName name="InvoiceSubtotal">'Service invoice'!$H$26</definedName>
    <definedName name="_xlnm.Print_Area" localSheetId="1">Customers!$A:$L</definedName>
    <definedName name="_xlnm.Print_Area" localSheetId="0">'Service invoice'!$A:$I</definedName>
    <definedName name="_xlnm.Print_Titles" localSheetId="1">Customers!$3:$3</definedName>
    <definedName name="_xlnm.Print_Titles" localSheetId="0">'Service invoice'!$19:$19</definedName>
    <definedName name="RowTitleRegion1..H3">'Service invoice'!$G$1</definedName>
    <definedName name="RowTitleRegion2..C8">'Service invoice'!$B$13</definedName>
    <definedName name="RowTitleRegion3..E8">'Service invoice'!$D$13</definedName>
    <definedName name="RowTitleRegion4..H18">'Service invoice'!$G$26</definedName>
    <definedName name="Title2">CustomerList[[#Headers],[COMPANY NAME]]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C9" i="1"/>
  <c r="C8" i="1"/>
  <c r="B27" i="1"/>
  <c r="B22" i="1" l="1"/>
  <c r="B21" i="1"/>
  <c r="B20" i="1"/>
  <c r="E15" i="1"/>
  <c r="E14" i="1"/>
  <c r="C16" i="1" l="1"/>
  <c r="C15" i="1"/>
  <c r="H25" i="1" l="1"/>
  <c r="H24" i="1"/>
  <c r="H23" i="1"/>
  <c r="H20" i="1"/>
  <c r="H21" i="1"/>
  <c r="H22" i="1"/>
  <c r="E16" i="1" l="1"/>
  <c r="C14" i="1"/>
  <c r="H26" i="1" l="1"/>
  <c r="H28" i="1" s="1"/>
</calcChain>
</file>

<file path=xl/sharedStrings.xml><?xml version="1.0" encoding="utf-8"?>
<sst xmlns="http://schemas.openxmlformats.org/spreadsheetml/2006/main" count="63" uniqueCount="61">
  <si>
    <t>SERVICE INVOICE</t>
  </si>
  <si>
    <t>Customers</t>
  </si>
  <si>
    <t>GRAPHIC DESIGN INSTITUTE</t>
  </si>
  <si>
    <t>123 Main Street</t>
  </si>
  <si>
    <t>tailspintoys@interestingsite.com</t>
  </si>
  <si>
    <t>Ocean View, MO 12345</t>
  </si>
  <si>
    <t>www.interestingsite.com</t>
  </si>
  <si>
    <t>INVOICE DATE:</t>
  </si>
  <si>
    <t>DATE DUE:</t>
  </si>
  <si>
    <t>BILL TO:</t>
  </si>
  <si>
    <t>Trey Research</t>
  </si>
  <si>
    <t>PHONE:</t>
  </si>
  <si>
    <t>INVOICE FOR:</t>
  </si>
  <si>
    <t>New branding research &amp; development</t>
  </si>
  <si>
    <t>ADDRESS:</t>
  </si>
  <si>
    <t>FAX:</t>
  </si>
  <si>
    <t>E-MAIL:</t>
  </si>
  <si>
    <t>CONTACT:</t>
  </si>
  <si>
    <t>DATE</t>
  </si>
  <si>
    <t>DESCRIPTION</t>
  </si>
  <si>
    <t>RATE PER HOUR</t>
  </si>
  <si>
    <t>HOURS</t>
  </si>
  <si>
    <t>FLAT FEE</t>
  </si>
  <si>
    <t>DISCOUNT</t>
  </si>
  <si>
    <t>TOTAL</t>
  </si>
  <si>
    <t>Logo designs</t>
  </si>
  <si>
    <t>Focus group costs</t>
  </si>
  <si>
    <t>Rental space for focus group</t>
  </si>
  <si>
    <t>Invoice Subtotal</t>
  </si>
  <si>
    <t>Deposit Amount</t>
  </si>
  <si>
    <t>Total due in &lt;#&gt; days. Overdue accounts subject to a service charge of &lt;#&gt;% per month.</t>
  </si>
  <si>
    <t>CUSTOMERS</t>
  </si>
  <si>
    <t>Service Invoice</t>
  </si>
  <si>
    <t>COMPANY NAME</t>
  </si>
  <si>
    <t>CONTACT NAME</t>
  </si>
  <si>
    <t>ADDRESS</t>
  </si>
  <si>
    <t>ADDRESS 2</t>
  </si>
  <si>
    <t>CITY</t>
  </si>
  <si>
    <t>STATE</t>
  </si>
  <si>
    <t>ZIP CODE</t>
  </si>
  <si>
    <t>PHONE</t>
  </si>
  <si>
    <t>E-MAIL</t>
  </si>
  <si>
    <t>FAX</t>
  </si>
  <si>
    <t>Mike Gragg</t>
  </si>
  <si>
    <t>345 Cherry Street</t>
  </si>
  <si>
    <t>Suite 123</t>
  </si>
  <si>
    <t>Albany</t>
  </si>
  <si>
    <t>SD</t>
  </si>
  <si>
    <t>432-555-0178</t>
  </si>
  <si>
    <t>trey@interestingsite.com</t>
  </si>
  <si>
    <t>432-555-0124</t>
  </si>
  <si>
    <t>Contoso, Ltd</t>
  </si>
  <si>
    <t>Janine Mendoza</t>
  </si>
  <si>
    <t>567 Walnut Lane</t>
  </si>
  <si>
    <t>Moline</t>
  </si>
  <si>
    <t>MO</t>
  </si>
  <si>
    <t>432-555-0189</t>
  </si>
  <si>
    <t>janine@contoso.com</t>
  </si>
  <si>
    <t>432-555-0123</t>
  </si>
  <si>
    <r>
      <rPr>
        <b/>
        <sz val="11"/>
        <color theme="7" tint="-0.249977111117893"/>
        <rFont val="Arial Black"/>
        <family val="2"/>
        <scheme val="major"/>
      </rPr>
      <t xml:space="preserve">P: </t>
    </r>
    <r>
      <rPr>
        <sz val="11"/>
        <color theme="7" tint="-0.249977111117893"/>
        <rFont val="Arial Black"/>
        <family val="2"/>
        <scheme val="major"/>
      </rPr>
      <t>123-555-0123</t>
    </r>
  </si>
  <si>
    <r>
      <rPr>
        <b/>
        <sz val="11"/>
        <color theme="7" tint="-0.249977111117893"/>
        <rFont val="Arial Black"/>
        <family val="2"/>
        <scheme val="major"/>
      </rPr>
      <t xml:space="preserve">F: </t>
    </r>
    <r>
      <rPr>
        <sz val="11"/>
        <color theme="7" tint="-0.249977111117893"/>
        <rFont val="Arial Black"/>
        <family val="2"/>
        <scheme val="major"/>
      </rPr>
      <t>123-555-0124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</si>
</sst>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00000"/>
    <numFmt numFmtId="166" formatCode="[&lt;=9999999]###\-####;###\-###\-####"/>
  </numFmts>
  <fonts count="28" x14ac:knownFonts="1">
    <font>
      <sz val="11"/>
      <color theme="3"/>
      <name val="Segoe UI"/>
      <family val="2"/>
      <scheme val="minor"/>
    </font>
    <font>
      <b/>
      <sz val="10"/>
      <name val="Arial"/>
      <family val="2"/>
    </font>
    <font>
      <b/>
      <sz val="24"/>
      <color theme="0"/>
      <name val="Arial Black"/>
      <family val="2"/>
      <scheme val="major"/>
    </font>
    <font>
      <sz val="11"/>
      <color theme="0"/>
      <name val="Segoe UI"/>
      <family val="2"/>
      <scheme val="minor"/>
    </font>
    <font>
      <sz val="11"/>
      <color theme="3"/>
      <name val="Segoe UI"/>
      <family val="2"/>
      <scheme val="minor"/>
    </font>
    <font>
      <sz val="11"/>
      <color theme="2"/>
      <name val="Arial Black"/>
      <family val="2"/>
      <scheme val="major"/>
    </font>
    <font>
      <b/>
      <sz val="11"/>
      <color theme="3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1"/>
      <color theme="3"/>
      <name val="Arial Black"/>
      <family val="2"/>
      <scheme val="major"/>
    </font>
    <font>
      <b/>
      <sz val="11"/>
      <color theme="3" tint="0.59996337778862885"/>
      <name val="Arial Black"/>
      <family val="2"/>
      <scheme val="major"/>
    </font>
    <font>
      <sz val="11"/>
      <name val="Segoe UI"/>
      <family val="2"/>
      <scheme val="minor"/>
    </font>
    <font>
      <sz val="11"/>
      <color theme="0"/>
      <name val="Arial black"/>
      <family val="2"/>
    </font>
    <font>
      <sz val="11"/>
      <color theme="6" tint="-0.249977111117893"/>
      <name val="Arial Black"/>
      <family val="2"/>
      <scheme val="major"/>
    </font>
    <font>
      <b/>
      <sz val="24"/>
      <color theme="6"/>
      <name val="Arial black"/>
      <family val="2"/>
    </font>
    <font>
      <b/>
      <sz val="24"/>
      <color theme="6"/>
      <name val="Arial Black"/>
      <family val="2"/>
      <scheme val="major"/>
    </font>
    <font>
      <b/>
      <sz val="24"/>
      <color theme="6" tint="-0.499984740745262"/>
      <name val="Arial Black"/>
      <family val="2"/>
      <scheme val="major"/>
    </font>
    <font>
      <sz val="14"/>
      <color theme="7" tint="-0.249977111117893"/>
      <name val="Segoe UI"/>
      <family val="2"/>
      <scheme val="minor"/>
    </font>
    <font>
      <sz val="11"/>
      <color theme="7" tint="-0.249977111117893"/>
      <name val="Arial Black"/>
      <family val="2"/>
      <scheme val="major"/>
    </font>
    <font>
      <sz val="11"/>
      <color theme="7" tint="-0.249977111117893"/>
      <name val="Arial black"/>
      <family val="2"/>
    </font>
    <font>
      <sz val="11"/>
      <color theme="7" tint="-0.249977111117893"/>
      <name val="Segoe UI"/>
      <family val="2"/>
      <scheme val="minor"/>
    </font>
    <font>
      <sz val="11"/>
      <color theme="3" tint="-0.249977111117893"/>
      <name val="Arial Black"/>
      <family val="2"/>
      <scheme val="major"/>
    </font>
    <font>
      <b/>
      <sz val="11"/>
      <color theme="3" tint="0.59996337778862885"/>
      <name val="Segoe UI"/>
      <family val="2"/>
      <scheme val="minor"/>
    </font>
    <font>
      <sz val="48"/>
      <color theme="7" tint="-0.249977111117893"/>
      <name val="Arial Black"/>
      <family val="2"/>
      <scheme val="major"/>
    </font>
    <font>
      <b/>
      <sz val="11"/>
      <color theme="7" tint="-0.249977111117893"/>
      <name val="Arial Black"/>
      <family val="2"/>
      <scheme val="major"/>
    </font>
    <font>
      <sz val="11"/>
      <color theme="0"/>
      <name val="Arial Black"/>
      <family val="2"/>
      <scheme val="major"/>
    </font>
    <font>
      <sz val="11"/>
      <color theme="3" tint="-0.499984740745262"/>
      <name val="Arial Black"/>
      <family val="2"/>
      <scheme val="major"/>
    </font>
    <font>
      <b/>
      <sz val="11"/>
      <color theme="3" tint="-0.499984740745262"/>
      <name val="Arial Black"/>
      <family val="2"/>
      <scheme val="major"/>
    </font>
    <font>
      <b/>
      <sz val="48"/>
      <color theme="7" tint="-0.249977111117893"/>
      <name val="Arial Black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ck">
        <color theme="2"/>
      </left>
      <right/>
      <top/>
      <bottom/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/>
      <diagonal/>
    </border>
  </borders>
  <cellStyleXfs count="27">
    <xf numFmtId="0" fontId="0" fillId="0" borderId="0" applyFill="0" applyBorder="0" applyProtection="0">
      <alignment horizontal="left" vertical="center" wrapText="1"/>
    </xf>
    <xf numFmtId="0" fontId="10" fillId="0" borderId="0" applyNumberFormat="0" applyFill="0" applyBorder="0" applyAlignment="0" applyProtection="0"/>
    <xf numFmtId="0" fontId="9" fillId="2" borderId="0" applyNumberFormat="0" applyBorder="0" applyProtection="0">
      <alignment horizontal="left" vertical="center" indent="1"/>
    </xf>
    <xf numFmtId="0" fontId="5" fillId="2" borderId="0" applyNumberFormat="0" applyBorder="0" applyProtection="0">
      <alignment horizontal="left" vertical="center" wrapText="1" indent="1"/>
    </xf>
    <xf numFmtId="0" fontId="4" fillId="0" borderId="0" applyNumberFormat="0" applyBorder="0" applyAlignment="0" applyProtection="0">
      <alignment vertical="top" wrapText="1"/>
    </xf>
    <xf numFmtId="0" fontId="2" fillId="2" borderId="0" applyNumberFormat="0" applyBorder="0" applyProtection="0">
      <alignment horizontal="left" vertical="center" indent="1"/>
    </xf>
    <xf numFmtId="0" fontId="8" fillId="0" borderId="0" applyNumberFormat="0" applyBorder="0" applyProtection="0">
      <alignment horizontal="right" vertical="center"/>
    </xf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>
      <alignment horizontal="right" vertical="top"/>
    </xf>
    <xf numFmtId="164" fontId="4" fillId="0" borderId="0" applyFont="0" applyFill="0" applyBorder="0" applyProtection="0">
      <alignment horizontal="right" vertical="center" indent="1"/>
    </xf>
    <xf numFmtId="9" fontId="4" fillId="0" borderId="0" applyFont="0" applyFill="0" applyBorder="0" applyAlignment="0" applyProtection="0"/>
    <xf numFmtId="0" fontId="3" fillId="5" borderId="1" applyNumberFormat="0" applyAlignment="0" applyProtection="0"/>
    <xf numFmtId="0" fontId="4" fillId="4" borderId="0" applyNumberFormat="0" applyFont="0" applyFill="0" applyBorder="0" applyProtection="0">
      <alignment horizontal="left" vertical="center" indent="1"/>
    </xf>
    <xf numFmtId="0" fontId="4" fillId="4" borderId="0" applyNumberFormat="0" applyFont="0" applyFill="0" applyBorder="0" applyProtection="0">
      <alignment horizontal="right" vertical="center"/>
    </xf>
    <xf numFmtId="14" fontId="4" fillId="4" borderId="0" applyFont="0" applyFill="0" applyProtection="0">
      <alignment horizontal="right" vertical="center" indent="1"/>
    </xf>
    <xf numFmtId="0" fontId="6" fillId="3" borderId="0" applyNumberFormat="0" applyBorder="0" applyProtection="0">
      <alignment horizontal="left" vertical="center" indent="1"/>
    </xf>
    <xf numFmtId="0" fontId="4" fillId="0" borderId="0" applyNumberFormat="0" applyFill="0" applyBorder="0" applyProtection="0">
      <alignment horizontal="left" vertical="center" indent="1"/>
    </xf>
    <xf numFmtId="0" fontId="7" fillId="0" borderId="0" applyNumberFormat="0" applyFill="0" applyBorder="0" applyProtection="0">
      <alignment horizontal="right" vertical="center"/>
    </xf>
    <xf numFmtId="165" fontId="4" fillId="0" borderId="0" applyFill="0" applyBorder="0" applyProtection="0">
      <alignment horizontal="right" vertical="center" indent="1"/>
    </xf>
    <xf numFmtId="166" fontId="4" fillId="0" borderId="0" applyFont="0" applyFill="0" applyBorder="0" applyAlignment="0" applyProtection="0">
      <alignment horizontal="left" vertical="center"/>
    </xf>
    <xf numFmtId="0" fontId="4" fillId="3" borderId="0" applyNumberFormat="0" applyFont="0" applyFill="0" applyBorder="0">
      <alignment horizontal="left" vertical="top" wrapText="1" indent="1"/>
    </xf>
    <xf numFmtId="0" fontId="10" fillId="5" borderId="0" applyNumberFormat="0" applyFont="0" applyFill="0">
      <alignment horizontal="right" vertical="center" wrapText="1" indent="1"/>
    </xf>
    <xf numFmtId="0" fontId="10" fillId="3" borderId="0" applyNumberFormat="0" applyFont="0" applyFill="0" applyBorder="0">
      <alignment horizontal="left" vertical="top" indent="1"/>
    </xf>
    <xf numFmtId="0" fontId="4" fillId="0" borderId="2" applyNumberFormat="0" applyFont="0" applyFill="0" applyAlignment="0">
      <alignment vertical="center" wrapText="1"/>
    </xf>
    <xf numFmtId="0" fontId="4" fillId="0" borderId="0" applyFont="0" applyFill="0" applyBorder="0">
      <alignment horizontal="right" vertical="center" indent="1"/>
    </xf>
    <xf numFmtId="0" fontId="3" fillId="0" borderId="0" applyNumberFormat="0" applyFill="0" applyBorder="0">
      <alignment horizontal="center" vertical="center" wrapText="1"/>
    </xf>
  </cellStyleXfs>
  <cellXfs count="89">
    <xf numFmtId="0" fontId="0" fillId="0" borderId="0" xfId="0">
      <alignment horizontal="left" vertical="center" wrapText="1"/>
    </xf>
    <xf numFmtId="0" fontId="0" fillId="0" borderId="0" xfId="0" applyProtection="1">
      <alignment horizontal="left" vertical="center" wrapText="1"/>
    </xf>
    <xf numFmtId="0" fontId="3" fillId="0" borderId="0" xfId="26">
      <alignment horizontal="center" vertical="center" wrapText="1"/>
    </xf>
    <xf numFmtId="0" fontId="5" fillId="0" borderId="0" xfId="3" applyFill="1" applyAlignment="1">
      <alignment horizontal="left" vertical="center" wrapText="1"/>
    </xf>
    <xf numFmtId="0" fontId="5" fillId="0" borderId="0" xfId="14" applyFont="1" applyFill="1">
      <alignment horizontal="right" vertical="center"/>
    </xf>
    <xf numFmtId="166" fontId="5" fillId="0" borderId="0" xfId="3" applyNumberFormat="1" applyFill="1" applyAlignment="1">
      <alignment horizontal="left" vertical="center" wrapText="1"/>
    </xf>
    <xf numFmtId="0" fontId="10" fillId="0" borderId="0" xfId="1" applyFill="1" applyAlignment="1">
      <alignment horizontal="left" vertical="center" wrapText="1"/>
    </xf>
    <xf numFmtId="0" fontId="10" fillId="0" borderId="0" xfId="1" applyFill="1" applyBorder="1" applyAlignment="1">
      <alignment horizontal="left" vertical="center" wrapText="1"/>
    </xf>
    <xf numFmtId="0" fontId="3" fillId="0" borderId="0" xfId="12" applyFill="1" applyBorder="1" applyAlignment="1" applyProtection="1">
      <alignment horizontal="left" vertical="center" indent="1"/>
    </xf>
    <xf numFmtId="0" fontId="3" fillId="6" borderId="0" xfId="12" applyFill="1" applyBorder="1" applyAlignment="1">
      <alignment horizontal="left" vertical="center"/>
    </xf>
    <xf numFmtId="0" fontId="3" fillId="6" borderId="0" xfId="22" applyFont="1" applyFill="1" applyAlignment="1">
      <alignment horizontal="right" vertical="center" wrapText="1"/>
    </xf>
    <xf numFmtId="0" fontId="13" fillId="6" borderId="0" xfId="5" applyFont="1" applyFill="1" applyAlignment="1">
      <alignment horizontal="left" vertical="center" indent="2"/>
    </xf>
    <xf numFmtId="0" fontId="14" fillId="6" borderId="0" xfId="5" applyFont="1" applyFill="1" applyAlignment="1">
      <alignment horizontal="left" vertical="center" indent="2"/>
    </xf>
    <xf numFmtId="14" fontId="3" fillId="6" borderId="0" xfId="15" applyFont="1" applyFill="1" applyAlignment="1">
      <alignment horizontal="right" vertical="center"/>
    </xf>
    <xf numFmtId="0" fontId="3" fillId="6" borderId="0" xfId="12" applyFill="1" applyBorder="1" applyAlignment="1" applyProtection="1">
      <alignment horizontal="left" vertical="center"/>
    </xf>
    <xf numFmtId="14" fontId="3" fillId="6" borderId="0" xfId="15" applyFont="1" applyFill="1" applyAlignment="1" applyProtection="1">
      <alignment horizontal="right" vertical="center"/>
    </xf>
    <xf numFmtId="0" fontId="3" fillId="6" borderId="0" xfId="12" applyFill="1" applyBorder="1" applyAlignment="1" applyProtection="1">
      <alignment horizontal="left" vertical="center" indent="1"/>
    </xf>
    <xf numFmtId="0" fontId="12" fillId="6" borderId="0" xfId="3" applyFont="1" applyFill="1" applyAlignment="1">
      <alignment horizontal="left" vertical="center" wrapText="1"/>
    </xf>
    <xf numFmtId="0" fontId="5" fillId="6" borderId="0" xfId="14" applyFont="1" applyFill="1">
      <alignment horizontal="right" vertical="center"/>
    </xf>
    <xf numFmtId="166" fontId="5" fillId="6" borderId="0" xfId="3" applyNumberFormat="1" applyFill="1" applyAlignment="1">
      <alignment horizontal="left" vertical="center" wrapText="1"/>
    </xf>
    <xf numFmtId="0" fontId="10" fillId="6" borderId="0" xfId="1" applyFill="1" applyAlignment="1">
      <alignment horizontal="left" vertical="center" wrapText="1"/>
    </xf>
    <xf numFmtId="0" fontId="10" fillId="6" borderId="0" xfId="1" applyFill="1" applyBorder="1" applyAlignment="1">
      <alignment horizontal="left" vertical="center" wrapText="1"/>
    </xf>
    <xf numFmtId="0" fontId="15" fillId="6" borderId="0" xfId="5" applyFont="1" applyFill="1">
      <alignment horizontal="left" vertical="center" indent="1"/>
    </xf>
    <xf numFmtId="0" fontId="0" fillId="0" borderId="0" xfId="0" applyFill="1">
      <alignment horizontal="left" vertical="center" wrapText="1"/>
    </xf>
    <xf numFmtId="0" fontId="17" fillId="6" borderId="0" xfId="3" applyFont="1" applyFill="1" applyAlignment="1">
      <alignment horizontal="left" vertical="center" wrapText="1" indent="2"/>
    </xf>
    <xf numFmtId="0" fontId="17" fillId="6" borderId="0" xfId="3" applyFont="1" applyFill="1" applyAlignment="1">
      <alignment horizontal="left" vertical="center" indent="2"/>
    </xf>
    <xf numFmtId="14" fontId="19" fillId="6" borderId="0" xfId="15" applyFont="1" applyFill="1" applyAlignment="1" applyProtection="1">
      <alignment horizontal="left" vertical="center"/>
    </xf>
    <xf numFmtId="166" fontId="17" fillId="6" borderId="0" xfId="3" applyNumberFormat="1" applyFont="1" applyFill="1" applyAlignment="1">
      <alignment horizontal="right" vertical="center" wrapText="1" indent="1"/>
    </xf>
    <xf numFmtId="0" fontId="19" fillId="6" borderId="0" xfId="1" applyFont="1" applyFill="1" applyAlignment="1">
      <alignment horizontal="left" vertical="top" wrapText="1"/>
    </xf>
    <xf numFmtId="0" fontId="19" fillId="6" borderId="0" xfId="1" applyFont="1" applyFill="1" applyBorder="1" applyAlignment="1">
      <alignment horizontal="right" vertical="center" wrapText="1" indent="1"/>
    </xf>
    <xf numFmtId="0" fontId="19" fillId="6" borderId="0" xfId="12" applyFont="1" applyFill="1" applyBorder="1" applyAlignment="1" applyProtection="1">
      <alignment horizontal="left" vertical="center" indent="1"/>
    </xf>
    <xf numFmtId="0" fontId="19" fillId="6" borderId="0" xfId="0" applyFont="1" applyFill="1" applyAlignment="1">
      <alignment horizontal="right" vertical="center" wrapText="1" indent="1"/>
    </xf>
    <xf numFmtId="0" fontId="18" fillId="6" borderId="0" xfId="12" applyFont="1" applyFill="1" applyBorder="1" applyAlignment="1">
      <alignment horizontal="right" vertical="top" indent="1"/>
    </xf>
    <xf numFmtId="166" fontId="17" fillId="6" borderId="0" xfId="3" applyNumberFormat="1" applyFont="1" applyFill="1" applyAlignment="1">
      <alignment horizontal="right" vertical="top" wrapText="1" indent="1"/>
    </xf>
    <xf numFmtId="0" fontId="11" fillId="7" borderId="0" xfId="12" applyFont="1" applyFill="1" applyBorder="1" applyAlignment="1">
      <alignment horizontal="left" vertical="center" indent="2"/>
    </xf>
    <xf numFmtId="14" fontId="3" fillId="7" borderId="0" xfId="15" applyFont="1" applyFill="1" applyAlignment="1" applyProtection="1">
      <alignment horizontal="left" vertical="center"/>
    </xf>
    <xf numFmtId="166" fontId="5" fillId="7" borderId="0" xfId="3" applyNumberFormat="1" applyFill="1" applyAlignment="1">
      <alignment horizontal="left" vertical="center" wrapText="1"/>
    </xf>
    <xf numFmtId="0" fontId="10" fillId="7" borderId="0" xfId="1" applyFill="1" applyAlignment="1">
      <alignment horizontal="left" vertical="center" wrapText="1"/>
    </xf>
    <xf numFmtId="0" fontId="10" fillId="7" borderId="0" xfId="1" applyFill="1" applyBorder="1" applyAlignment="1">
      <alignment horizontal="left" vertical="center" wrapText="1"/>
    </xf>
    <xf numFmtId="0" fontId="3" fillId="7" borderId="0" xfId="12" applyFill="1" applyBorder="1" applyAlignment="1" applyProtection="1">
      <alignment horizontal="left" vertical="center" indent="1"/>
    </xf>
    <xf numFmtId="164" fontId="20" fillId="0" borderId="2" xfId="10" applyFont="1" applyBorder="1" applyAlignment="1">
      <alignment horizontal="center" vertical="center"/>
    </xf>
    <xf numFmtId="164" fontId="20" fillId="0" borderId="3" xfId="10" applyFont="1" applyBorder="1" applyAlignment="1" applyProtection="1">
      <alignment horizontal="center" vertical="center"/>
    </xf>
    <xf numFmtId="0" fontId="20" fillId="0" borderId="2" xfId="6" applyFont="1" applyBorder="1" applyAlignment="1">
      <alignment horizontal="right" vertical="center" indent="1"/>
    </xf>
    <xf numFmtId="0" fontId="20" fillId="0" borderId="0" xfId="6" applyFont="1" applyBorder="1" applyAlignment="1" applyProtection="1">
      <alignment horizontal="right" vertical="center" indent="1"/>
    </xf>
    <xf numFmtId="0" fontId="19" fillId="6" borderId="0" xfId="1" applyFont="1" applyFill="1" applyAlignment="1">
      <alignment vertical="center" wrapText="1"/>
    </xf>
    <xf numFmtId="0" fontId="16" fillId="6" borderId="0" xfId="2" applyFont="1" applyFill="1" applyAlignment="1">
      <alignment horizontal="left" indent="2"/>
    </xf>
    <xf numFmtId="166" fontId="17" fillId="6" borderId="0" xfId="20" applyFont="1" applyFill="1" applyAlignment="1">
      <alignment horizontal="left" vertical="center" indent="1"/>
    </xf>
    <xf numFmtId="166" fontId="17" fillId="6" borderId="0" xfId="3" applyNumberFormat="1" applyFont="1" applyFill="1">
      <alignment horizontal="left" vertical="center" wrapText="1" indent="1"/>
    </xf>
    <xf numFmtId="14" fontId="3" fillId="7" borderId="0" xfId="15" applyFont="1" applyFill="1" applyAlignment="1">
      <alignment horizontal="left" vertical="center" indent="1"/>
    </xf>
    <xf numFmtId="14" fontId="3" fillId="7" borderId="0" xfId="15" applyFont="1" applyFill="1" applyAlignment="1" applyProtection="1">
      <alignment horizontal="left" vertical="center" indent="1"/>
    </xf>
    <xf numFmtId="0" fontId="19" fillId="6" borderId="0" xfId="0" applyFont="1" applyFill="1" applyAlignment="1">
      <alignment horizontal="left" vertical="top" wrapText="1" indent="1"/>
    </xf>
    <xf numFmtId="166" fontId="19" fillId="6" borderId="0" xfId="20" applyFont="1" applyFill="1" applyAlignment="1">
      <alignment horizontal="left" vertical="top" indent="1"/>
    </xf>
    <xf numFmtId="0" fontId="19" fillId="6" borderId="0" xfId="1" applyFont="1" applyFill="1" applyAlignment="1">
      <alignment horizontal="left" vertical="top" indent="1"/>
    </xf>
    <xf numFmtId="0" fontId="21" fillId="6" borderId="0" xfId="2" applyFont="1" applyFill="1" applyAlignment="1">
      <alignment horizontal="left" vertical="center" indent="2"/>
    </xf>
    <xf numFmtId="0" fontId="19" fillId="6" borderId="0" xfId="1" applyFont="1" applyFill="1" applyAlignment="1">
      <alignment horizontal="left" vertical="center"/>
    </xf>
    <xf numFmtId="0" fontId="19" fillId="6" borderId="0" xfId="1" applyFont="1" applyFill="1" applyAlignment="1">
      <alignment vertical="center"/>
    </xf>
    <xf numFmtId="0" fontId="22" fillId="6" borderId="0" xfId="5" applyFont="1" applyFill="1">
      <alignment horizontal="left" vertical="center" indent="1"/>
    </xf>
    <xf numFmtId="0" fontId="24" fillId="7" borderId="0" xfId="12" applyFont="1" applyFill="1" applyBorder="1" applyAlignment="1">
      <alignment horizontal="right" vertical="center" indent="2"/>
    </xf>
    <xf numFmtId="0" fontId="17" fillId="6" borderId="0" xfId="12" applyFont="1" applyFill="1" applyBorder="1" applyAlignment="1">
      <alignment horizontal="right" vertical="center" indent="3"/>
    </xf>
    <xf numFmtId="0" fontId="23" fillId="6" borderId="0" xfId="16" applyFont="1" applyFill="1" applyAlignment="1">
      <alignment horizontal="right" vertical="top" indent="1"/>
    </xf>
    <xf numFmtId="0" fontId="8" fillId="0" borderId="0" xfId="1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14" applyFont="1" applyFill="1" applyBorder="1" applyAlignment="1">
      <alignment horizontal="center" vertical="center"/>
    </xf>
    <xf numFmtId="0" fontId="8" fillId="0" borderId="0" xfId="25" applyFont="1" applyFill="1" applyBorder="1" applyAlignment="1">
      <alignment horizontal="center" vertical="center"/>
    </xf>
    <xf numFmtId="14" fontId="4" fillId="0" borderId="0" xfId="13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9" applyFont="1" applyFill="1" applyBorder="1" applyAlignment="1">
      <alignment horizontal="center" vertical="center"/>
    </xf>
    <xf numFmtId="0" fontId="4" fillId="0" borderId="0" xfId="14" applyFont="1" applyFill="1" applyBorder="1" applyAlignment="1">
      <alignment horizontal="center" vertical="center"/>
    </xf>
    <xf numFmtId="14" fontId="4" fillId="0" borderId="0" xfId="13" applyNumberFormat="1" applyFont="1" applyFill="1" applyBorder="1">
      <alignment horizontal="left" vertical="center" indent="1"/>
    </xf>
    <xf numFmtId="0" fontId="4" fillId="0" borderId="0" xfId="0" applyFont="1" applyFill="1" applyBorder="1" applyAlignment="1">
      <alignment vertical="center" wrapText="1"/>
    </xf>
    <xf numFmtId="164" fontId="4" fillId="0" borderId="0" xfId="9" applyFont="1" applyFill="1" applyBorder="1" applyAlignment="1">
      <alignment horizontal="right" vertical="center"/>
    </xf>
    <xf numFmtId="0" fontId="4" fillId="0" borderId="0" xfId="14" applyFont="1" applyFill="1" applyBorder="1">
      <alignment horizontal="right" vertical="center"/>
    </xf>
    <xf numFmtId="164" fontId="4" fillId="0" borderId="0" xfId="9" applyFont="1" applyFill="1" applyBorder="1" applyAlignment="1">
      <alignment horizontal="right" vertical="center" indent="1"/>
    </xf>
    <xf numFmtId="164" fontId="26" fillId="0" borderId="2" xfId="18" applyNumberFormat="1" applyFont="1" applyFill="1" applyBorder="1" applyAlignment="1">
      <alignment horizontal="right" vertical="center" indent="1"/>
    </xf>
    <xf numFmtId="164" fontId="26" fillId="0" borderId="2" xfId="1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4" fillId="0" borderId="0" xfId="13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5" fontId="4" fillId="0" borderId="0" xfId="19" applyFill="1" applyBorder="1" applyAlignment="1" applyProtection="1">
      <alignment horizontal="center" vertical="center"/>
    </xf>
    <xf numFmtId="166" fontId="4" fillId="0" borderId="0" xfId="20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0" applyFont="1">
      <alignment horizontal="left" vertical="center" wrapText="1"/>
    </xf>
    <xf numFmtId="0" fontId="27" fillId="6" borderId="0" xfId="5" applyFont="1" applyFill="1">
      <alignment horizontal="left" vertical="center" indent="1"/>
    </xf>
    <xf numFmtId="0" fontId="8" fillId="0" borderId="0" xfId="17" applyFont="1" applyAlignment="1">
      <alignment horizontal="left" vertical="center"/>
    </xf>
    <xf numFmtId="0" fontId="25" fillId="0" borderId="0" xfId="17" applyFont="1" applyAlignment="1">
      <alignment horizontal="left" vertical="center" indent="2"/>
    </xf>
    <xf numFmtId="0" fontId="25" fillId="0" borderId="0" xfId="0" applyFont="1" applyAlignment="1">
      <alignment horizontal="left" vertical="center" wrapText="1" indent="2"/>
    </xf>
    <xf numFmtId="0" fontId="3" fillId="6" borderId="0" xfId="12" applyFill="1" applyBorder="1" applyAlignment="1" applyProtection="1">
      <alignment horizontal="left" vertical="center" indent="1"/>
    </xf>
    <xf numFmtId="0" fontId="23" fillId="6" borderId="0" xfId="23" applyFont="1" applyFill="1" applyAlignment="1">
      <alignment horizontal="right" vertical="top" indent="1"/>
    </xf>
    <xf numFmtId="0" fontId="19" fillId="6" borderId="0" xfId="21" applyFont="1" applyFill="1">
      <alignment horizontal="left" vertical="top" wrapText="1" indent="1"/>
    </xf>
  </cellXfs>
  <cellStyles count="27">
    <cellStyle name="Accent1" xfId="12" builtinId="29" customBuiltin="1"/>
    <cellStyle name="Bottom Border" xfId="24" xr:uid="{00000000-0005-0000-0000-000001000000}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ate" xfId="15" xr:uid="{00000000-0005-0000-0000-000006000000}"/>
    <cellStyle name="Explanatory Text" xfId="17" builtinId="53" customBuiltin="1"/>
    <cellStyle name="Followed Hyperlink" xfId="4" builtinId="9" customBuiltin="1"/>
    <cellStyle name="Heading 1" xfId="2" builtinId="16" customBuiltin="1"/>
    <cellStyle name="Heading 2" xfId="3" builtinId="17" customBuiltin="1"/>
    <cellStyle name="Heading 3" xfId="16" builtinId="18" customBuiltin="1"/>
    <cellStyle name="Heading 4" xfId="6" builtinId="19" customBuiltin="1"/>
    <cellStyle name="Hyperlink" xfId="1" builtinId="8" customBuiltin="1"/>
    <cellStyle name="Invoice description" xfId="21" xr:uid="{00000000-0005-0000-0000-00000E000000}"/>
    <cellStyle name="Invoice no. &amp; contact info" xfId="22" xr:uid="{00000000-0005-0000-0000-00000F000000}"/>
    <cellStyle name="Left Align" xfId="13" xr:uid="{00000000-0005-0000-0000-000010000000}"/>
    <cellStyle name="Normal" xfId="0" builtinId="0" customBuiltin="1"/>
    <cellStyle name="Percent" xfId="11" builtinId="5" customBuiltin="1"/>
    <cellStyle name="Phone" xfId="20" xr:uid="{00000000-0005-0000-0000-000013000000}"/>
    <cellStyle name="Right Align" xfId="14" xr:uid="{00000000-0005-0000-0000-000014000000}"/>
    <cellStyle name="Right Indent" xfId="25" xr:uid="{00000000-0005-0000-0000-000015000000}"/>
    <cellStyle name="Title" xfId="5" builtinId="15" customBuiltin="1"/>
    <cellStyle name="Top align" xfId="23" xr:uid="{00000000-0005-0000-0000-000017000000}"/>
    <cellStyle name="Total" xfId="18" builtinId="25" customBuiltin="1"/>
    <cellStyle name="Zip Code" xfId="19" xr:uid="{00000000-0005-0000-0000-000019000000}"/>
    <cellStyle name="znavigation cells" xfId="26" xr:uid="{00000000-0005-0000-0000-00001A000000}"/>
  </cellStyles>
  <dxfs count="31"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/>
        </patternFill>
      </fill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Arial Black"/>
        <family val="2"/>
        <scheme val="major"/>
      </font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Segoe U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Arial Black"/>
        <family val="2"/>
        <scheme val="major"/>
      </font>
    </dxf>
    <dxf>
      <font>
        <b/>
        <color theme="1"/>
      </font>
    </dxf>
    <dxf>
      <font>
        <b/>
        <i val="0"/>
        <color theme="4" tint="-0.749961851863155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3" tint="-0.24994659260841701"/>
          <bgColor theme="3" tint="-0.24994659260841701"/>
        </patternFill>
      </fill>
      <border diagonalUp="0" diagonalDown="0">
        <left/>
        <right/>
        <top style="thick">
          <color theme="0"/>
        </top>
        <bottom/>
        <vertical/>
        <horizontal/>
      </border>
    </dxf>
    <dxf>
      <font>
        <color theme="3" tint="-0.499984740745262"/>
      </font>
      <border>
        <bottom style="thin">
          <color theme="2"/>
        </bottom>
        <horizontal style="thin">
          <color theme="2"/>
        </horizontal>
      </border>
    </dxf>
  </dxfs>
  <tableStyles count="1" defaultTableStyle="TableStyleMedium2" defaultPivotStyle="PivotStyleLight16">
    <tableStyle name="Service Invoice" pivot="0" count="4" xr9:uid="{00000000-0011-0000-FFFF-FFFF00000000}">
      <tableStyleElement type="wholeTable" dxfId="30"/>
      <tableStyleElement type="headerRow" dxfId="29"/>
      <tableStyleElement type="totalRow" dxfId="28"/>
      <tableStyleElement type="lastColumn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/customXml/item2.xml" Id="rId8" /><Relationship Type="http://schemas.openxmlformats.org/officeDocument/2006/relationships/theme" Target="/xl/theme/theme11.xml" Id="rId3" /><Relationship Type="http://schemas.openxmlformats.org/officeDocument/2006/relationships/customXml" Target="/customXml/item12.xml" Id="rId7" /><Relationship Type="http://schemas.openxmlformats.org/officeDocument/2006/relationships/worksheet" Target="/xl/worksheets/sheet21.xml" Id="rId2" /><Relationship Type="http://schemas.openxmlformats.org/officeDocument/2006/relationships/worksheet" Target="/xl/worksheets/sheet12.xml" Id="rId1" /><Relationship Type="http://schemas.openxmlformats.org/officeDocument/2006/relationships/calcChain" Target="/xl/calcChain.xml" Id="rId6" /><Relationship Type="http://schemas.openxmlformats.org/officeDocument/2006/relationships/sharedStrings" Target="/xl/sharedStrings.xml" Id="rId5" /><Relationship Type="http://schemas.openxmlformats.org/officeDocument/2006/relationships/styles" Target="/xl/styles.xml" Id="rId4" /><Relationship Type="http://schemas.openxmlformats.org/officeDocument/2006/relationships/customXml" Target="/customXml/item33.xml" Id="rId9" /></Relationships>
</file>

<file path=xl/drawings/_rels/drawing12.xml.rels>&#65279;<?xml version="1.0" encoding="utf-8"?><Relationships xmlns="http://schemas.openxmlformats.org/package/2006/relationships"><Relationship Type="http://schemas.openxmlformats.org/officeDocument/2006/relationships/hyperlink" Target="#Customers!A1" TargetMode="External" Id="rId1" /></Relationships>
</file>

<file path=xl/drawings/_rels/drawing21.xml.rels>&#65279;<?xml version="1.0" encoding="utf-8"?><Relationships xmlns="http://schemas.openxmlformats.org/package/2006/relationships"><Relationship Type="http://schemas.openxmlformats.org/officeDocument/2006/relationships/hyperlink" Target="#'Service Invoice'!A1" TargetMode="External" Id="rId1" /></Relationship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123825</xdr:rowOff>
    </xdr:from>
    <xdr:to>
      <xdr:col>9</xdr:col>
      <xdr:colOff>1666875</xdr:colOff>
      <xdr:row>0</xdr:row>
      <xdr:rowOff>523875</xdr:rowOff>
    </xdr:to>
    <xdr:sp macro="" textlink="">
      <xdr:nvSpPr>
        <xdr:cNvPr id="2" name="Arrow: Pentagon 1" descr="Select to navigate to Customers worksheet">
          <a:hlinkClick xmlns:r="http://schemas.openxmlformats.org/officeDocument/2006/relationships" r:id="rId1" tooltip="Select to navigate to Customers worksheet"/>
          <a:extLst>
            <a:ext uri="{FF2B5EF4-FFF2-40B4-BE49-F238E27FC236}">
              <a16:creationId xmlns:a16="http://schemas.microsoft.com/office/drawing/2014/main" id="{19D192E3-466A-4ED7-84F5-B086BA6C4715}"/>
            </a:ext>
          </a:extLst>
        </xdr:cNvPr>
        <xdr:cNvSpPr/>
      </xdr:nvSpPr>
      <xdr:spPr>
        <a:xfrm>
          <a:off x="12668250" y="123825"/>
          <a:ext cx="1657350" cy="400050"/>
        </a:xfrm>
        <a:prstGeom prst="homePlate">
          <a:avLst/>
        </a:prstGeom>
        <a:solidFill>
          <a:schemeClr val="tx2">
            <a:lumMod val="75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Customers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137583</xdr:colOff>
      <xdr:row>0</xdr:row>
      <xdr:rowOff>103717</xdr:rowOff>
    </xdr:from>
    <xdr:to>
      <xdr:col>12</xdr:col>
      <xdr:colOff>1703916</xdr:colOff>
      <xdr:row>0</xdr:row>
      <xdr:rowOff>503767</xdr:rowOff>
    </xdr:to>
    <xdr:sp macro="" textlink="">
      <xdr:nvSpPr>
        <xdr:cNvPr id="2" name="Arrow: Pentagon 1" descr="Select to navigate to Customers worksheet">
          <a:hlinkClick xmlns:r="http://schemas.openxmlformats.org/officeDocument/2006/relationships" r:id="rId1" tooltip="Select to navigate to Service Invoice worksheet"/>
          <a:extLst>
            <a:ext uri="{FF2B5EF4-FFF2-40B4-BE49-F238E27FC236}">
              <a16:creationId xmlns:a16="http://schemas.microsoft.com/office/drawing/2014/main" id="{0DF376CC-D0DF-46B9-AC8C-81AA4C302616}"/>
            </a:ext>
          </a:extLst>
        </xdr:cNvPr>
        <xdr:cNvSpPr/>
      </xdr:nvSpPr>
      <xdr:spPr>
        <a:xfrm flipH="1">
          <a:off x="16393583" y="103717"/>
          <a:ext cx="1767417" cy="400050"/>
        </a:xfrm>
        <a:prstGeom prst="homePlate">
          <a:avLst/>
        </a:prstGeom>
        <a:solidFill>
          <a:schemeClr val="tx2">
            <a:lumMod val="75000"/>
          </a:schemeClr>
        </a:solidFill>
        <a:ln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Service Invoice</a:t>
          </a:r>
        </a:p>
      </xdr:txBody>
    </xdr:sp>
    <xdr:clientData/>
  </xdr:twoCellAnchor>
</xdr:wsDr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InvoiceItems" displayName="InvoiceItems" ref="B19:H25" headerRowDxfId="26" dataDxfId="25">
  <autoFilter ref="B19:H25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7" xr3:uid="{00000000-0010-0000-0000-000007000000}" name="DATE" totalsRowLabel="Total" dataDxfId="24"/>
    <tableColumn id="2" xr3:uid="{00000000-0010-0000-0000-000002000000}" name="DESCRIPTION" dataDxfId="23" totalsRowDxfId="22"/>
    <tableColumn id="3" xr3:uid="{00000000-0010-0000-0000-000003000000}" name="RATE PER HOUR" dataDxfId="21"/>
    <tableColumn id="4" xr3:uid="{00000000-0010-0000-0000-000004000000}" name="HOURS" dataDxfId="20"/>
    <tableColumn id="1" xr3:uid="{00000000-0010-0000-0000-000001000000}" name="FLAT FEE" dataDxfId="19"/>
    <tableColumn id="5" xr3:uid="{00000000-0010-0000-0000-000005000000}" name="DISCOUNT" dataDxfId="18"/>
    <tableColumn id="6" xr3:uid="{00000000-0010-0000-0000-000006000000}" name="TOTAL" totalsRowFunction="sum" dataDxfId="17" totalsRowDxfId="16">
      <calculatedColumnFormula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calculatedColumnFormula>
    </tableColumn>
  </tableColumns>
  <tableStyleInfo name="Service Invoice" showFirstColumn="0" showLastColumn="0" showRowStripes="1" showColumnStripes="0"/>
  <extLst>
    <ext xmlns:x14="http://schemas.microsoft.com/office/spreadsheetml/2009/9/main" uri="{504A1905-F514-4f6f-8877-14C23A59335A}">
      <x14:table altTextSummary="Enter Date, Description, Rate Per Hour, Hours, Flat Fee &amp; Discount in this table. Total is automatically calculated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ustomerList" displayName="CustomerList" ref="B3:K5" headerRowDxfId="15" dataDxfId="14" totalsRowDxfId="13">
  <autoFilter ref="B3:K5" xr:uid="{00000000-0009-0000-0100-000001000000}"/>
  <tableColumns count="10">
    <tableColumn id="2" xr3:uid="{00000000-0010-0000-0100-000002000000}" name="COMPANY NAME" dataDxfId="12"/>
    <tableColumn id="3" xr3:uid="{00000000-0010-0000-0100-000003000000}" name="CONTACT NAME" dataDxfId="11"/>
    <tableColumn id="4" xr3:uid="{00000000-0010-0000-0100-000004000000}" name="ADDRESS" dataDxfId="10"/>
    <tableColumn id="1" xr3:uid="{00000000-0010-0000-0100-000001000000}" name="ADDRESS 2" dataDxfId="9"/>
    <tableColumn id="5" xr3:uid="{00000000-0010-0000-0100-000005000000}" name="CITY" dataDxfId="8"/>
    <tableColumn id="6" xr3:uid="{00000000-0010-0000-0100-000006000000}" name="STATE" dataDxfId="7"/>
    <tableColumn id="7" xr3:uid="{00000000-0010-0000-0100-000007000000}" name="ZIP CODE" dataDxfId="6"/>
    <tableColumn id="8" xr3:uid="{00000000-0010-0000-0100-000008000000}" name="PHONE" dataDxfId="5"/>
    <tableColumn id="10" xr3:uid="{00000000-0010-0000-0100-00000A000000}" name="E-MAIL" dataDxfId="4"/>
    <tableColumn id="11" xr3:uid="{00000000-0010-0000-0100-00000B000000}" name="FAX" dataDxfId="3"/>
  </tableColumns>
  <tableStyleInfo name="Service Invoice" showFirstColumn="0" showLastColumn="0" showRowStripes="1" showColumnStripes="0"/>
  <extLst>
    <ext xmlns:x14="http://schemas.microsoft.com/office/spreadsheetml/2009/9/main" uri="{504A1905-F514-4f6f-8877-14C23A59335A}">
      <x14:table altTextSummary="Enter customer details such as Company Name, Contact Name, Address, Phone &amp; Fax numbers in this table. Add more rows &amp; columns for more entries"/>
    </ext>
  </extLst>
</table>
</file>

<file path=xl/theme/theme11.xml><?xml version="1.0" encoding="utf-8"?>
<a:theme xmlns:a="http://schemas.openxmlformats.org/drawingml/2006/main" name="Office Theme">
  <a:themeElements>
    <a:clrScheme name="Custom 59">
      <a:dk1>
        <a:srgbClr val="150F0D"/>
      </a:dk1>
      <a:lt1>
        <a:srgbClr val="FFFFFF"/>
      </a:lt1>
      <a:dk2>
        <a:srgbClr val="02A4E3"/>
      </a:dk2>
      <a:lt2>
        <a:srgbClr val="ECECEC"/>
      </a:lt2>
      <a:accent1>
        <a:srgbClr val="EBE3D8"/>
      </a:accent1>
      <a:accent2>
        <a:srgbClr val="E55730"/>
      </a:accent2>
      <a:accent3>
        <a:srgbClr val="EBC91B"/>
      </a:accent3>
      <a:accent4>
        <a:srgbClr val="637600"/>
      </a:accent4>
      <a:accent5>
        <a:srgbClr val="EDCCD7"/>
      </a:accent5>
      <a:accent6>
        <a:srgbClr val="514541"/>
      </a:accent6>
      <a:hlink>
        <a:srgbClr val="00A5E2"/>
      </a:hlink>
      <a:folHlink>
        <a:srgbClr val="E5572F"/>
      </a:folHlink>
    </a:clrScheme>
    <a:fontScheme name="Custom 65">
      <a:majorFont>
        <a:latin typeface="Arial Black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2.bin" Id="rId3" /><Relationship Type="http://schemas.openxmlformats.org/officeDocument/2006/relationships/table" Target="/xl/tables/table12.xml" Id="rId5" /><Relationship Type="http://schemas.openxmlformats.org/officeDocument/2006/relationships/drawing" Target="/xl/drawings/drawing12.xml" Id="rId4" /><Relationship Type="http://schemas.openxmlformats.org/officeDocument/2006/relationships/hyperlink" Target="http://www.tailspintoys.com/" TargetMode="External" Id="rId2" /><Relationship Type="http://schemas.openxmlformats.org/officeDocument/2006/relationships/hyperlink" Target="mailto:tailspintoys@interestingsite.com" TargetMode="External" Id="rId1" /></Relationships>
</file>

<file path=xl/worksheets/_rels/sheet2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21.bin" Id="rId3" /><Relationship Type="http://schemas.openxmlformats.org/officeDocument/2006/relationships/table" Target="/xl/tables/table21.xml" Id="rId5" /><Relationship Type="http://schemas.openxmlformats.org/officeDocument/2006/relationships/drawing" Target="/xl/drawings/drawing21.xml" Id="rId4" /><Relationship Type="http://schemas.openxmlformats.org/officeDocument/2006/relationships/hyperlink" Target="mailto:janine@contoso.com" TargetMode="External" Id="rId2" /><Relationship Type="http://schemas.openxmlformats.org/officeDocument/2006/relationships/hyperlink" Target="mailto:trey@interestingsite.com" TargetMode="External" Id="rId1" /></Relationships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7" tint="0.39997558519241921"/>
    <pageSetUpPr autoPageBreaks="0" fitToPage="1"/>
  </sheetPr>
  <dimension ref="A1:J30"/>
  <sheetViews>
    <sheetView showGridLines="0" tabSelected="1" zoomScaleNormal="100" workbookViewId="0"/>
  </sheetViews>
  <sheetFormatPr defaultColWidth="9" defaultRowHeight="30" customHeight="1" x14ac:dyDescent="0.4"/>
  <cols>
    <col min="1" max="1" width="2.5" customWidth="1"/>
    <col min="2" max="2" width="27.69921875" customWidth="1"/>
    <col min="3" max="8" width="22" customWidth="1"/>
    <col min="9" max="9" width="2.5" style="23" customWidth="1"/>
    <col min="10" max="10" width="22.5" customWidth="1"/>
  </cols>
  <sheetData>
    <row r="1" spans="1:10" ht="51" customHeight="1" x14ac:dyDescent="0.45">
      <c r="A1" s="1"/>
      <c r="B1" s="45" t="s">
        <v>0</v>
      </c>
      <c r="C1" s="53"/>
      <c r="D1" s="53"/>
      <c r="E1" s="53"/>
      <c r="F1" s="53"/>
      <c r="G1" s="9"/>
      <c r="H1" s="10"/>
      <c r="J1" s="2" t="s">
        <v>1</v>
      </c>
    </row>
    <row r="2" spans="1:10" ht="60" customHeight="1" x14ac:dyDescent="0.4">
      <c r="B2" s="56" t="s">
        <v>2</v>
      </c>
      <c r="C2" s="11"/>
      <c r="D2" s="12"/>
      <c r="E2" s="12"/>
      <c r="F2" s="12"/>
      <c r="G2" s="9"/>
      <c r="H2" s="13"/>
    </row>
    <row r="3" spans="1:10" ht="30" customHeight="1" x14ac:dyDescent="0.4">
      <c r="A3" s="1"/>
      <c r="B3" s="24" t="s">
        <v>3</v>
      </c>
      <c r="C3" s="46" t="s">
        <v>59</v>
      </c>
      <c r="D3" s="54" t="s">
        <v>4</v>
      </c>
      <c r="E3" s="54"/>
      <c r="F3" s="44"/>
      <c r="G3" s="14"/>
      <c r="H3" s="15"/>
    </row>
    <row r="4" spans="1:10" ht="30" customHeight="1" x14ac:dyDescent="0.4">
      <c r="A4" s="1"/>
      <c r="B4" s="25" t="s">
        <v>5</v>
      </c>
      <c r="C4" s="47" t="s">
        <v>60</v>
      </c>
      <c r="D4" s="55" t="s">
        <v>6</v>
      </c>
      <c r="E4" s="55"/>
      <c r="F4" s="44"/>
      <c r="G4" s="86"/>
      <c r="H4" s="86"/>
    </row>
    <row r="5" spans="1:10" ht="21" customHeight="1" x14ac:dyDescent="0.4">
      <c r="A5" s="1"/>
      <c r="B5" s="17"/>
      <c r="C5" s="18"/>
      <c r="D5" s="19"/>
      <c r="E5" s="20"/>
      <c r="F5" s="21"/>
      <c r="G5" s="16"/>
      <c r="H5" s="16"/>
    </row>
    <row r="6" spans="1:10" ht="19.95" customHeight="1" x14ac:dyDescent="0.4">
      <c r="A6" s="1"/>
      <c r="B6" s="3"/>
      <c r="C6" s="4"/>
      <c r="D6" s="5"/>
      <c r="E6" s="6"/>
      <c r="F6" s="7"/>
      <c r="G6" s="8"/>
      <c r="H6" s="8"/>
    </row>
    <row r="7" spans="1:10" ht="12" customHeight="1" x14ac:dyDescent="0.4">
      <c r="A7" s="1"/>
      <c r="B7" s="34"/>
      <c r="C7" s="35"/>
      <c r="D7" s="36"/>
      <c r="E7" s="37"/>
      <c r="F7" s="38"/>
      <c r="G7" s="39"/>
      <c r="H7" s="39"/>
    </row>
    <row r="8" spans="1:10" ht="30" customHeight="1" x14ac:dyDescent="0.4">
      <c r="A8" s="1"/>
      <c r="B8" s="57" t="s">
        <v>7</v>
      </c>
      <c r="C8" s="48">
        <f ca="1">TODAY()</f>
        <v>44927</v>
      </c>
      <c r="D8" s="36"/>
      <c r="E8" s="37"/>
      <c r="F8" s="38"/>
      <c r="G8" s="39"/>
      <c r="H8" s="39"/>
    </row>
    <row r="9" spans="1:10" ht="30" customHeight="1" x14ac:dyDescent="0.4">
      <c r="A9" s="1"/>
      <c r="B9" s="57" t="s">
        <v>8</v>
      </c>
      <c r="C9" s="49">
        <f ca="1">TODAY()+30</f>
        <v>44957</v>
      </c>
      <c r="D9" s="36"/>
      <c r="E9" s="37"/>
      <c r="F9" s="38"/>
      <c r="G9" s="39"/>
      <c r="H9" s="39"/>
    </row>
    <row r="10" spans="1:10" ht="12" customHeight="1" x14ac:dyDescent="0.4">
      <c r="A10" s="1"/>
      <c r="B10" s="34"/>
      <c r="C10" s="35"/>
      <c r="D10" s="36"/>
      <c r="E10" s="37"/>
      <c r="F10" s="38"/>
      <c r="G10" s="39"/>
      <c r="H10" s="39"/>
    </row>
    <row r="11" spans="1:10" ht="16.05" customHeight="1" x14ac:dyDescent="0.4">
      <c r="A11" s="1"/>
      <c r="B11" s="3"/>
      <c r="C11" s="4"/>
      <c r="D11" s="5"/>
      <c r="E11" s="6"/>
      <c r="F11" s="7"/>
      <c r="G11" s="8"/>
      <c r="H11" s="8"/>
    </row>
    <row r="12" spans="1:10" ht="24" customHeight="1" x14ac:dyDescent="0.4">
      <c r="A12" s="1"/>
      <c r="B12" s="58"/>
      <c r="C12" s="26"/>
      <c r="D12" s="27"/>
      <c r="E12" s="28"/>
      <c r="F12" s="29"/>
      <c r="G12" s="30"/>
      <c r="H12" s="30"/>
    </row>
    <row r="13" spans="1:10" ht="30" customHeight="1" x14ac:dyDescent="0.4">
      <c r="A13" s="1"/>
      <c r="B13" s="59" t="s">
        <v>9</v>
      </c>
      <c r="C13" s="50" t="s">
        <v>10</v>
      </c>
      <c r="D13" s="59" t="s">
        <v>11</v>
      </c>
      <c r="E13" s="51" t="str">
        <f>VLOOKUP(BillName,CustomerList[],8,FALSE)</f>
        <v>432-555-0178</v>
      </c>
      <c r="F13" s="59" t="s">
        <v>12</v>
      </c>
      <c r="G13" s="88" t="s">
        <v>13</v>
      </c>
      <c r="H13" s="88"/>
    </row>
    <row r="14" spans="1:10" ht="30" customHeight="1" x14ac:dyDescent="0.4">
      <c r="A14" s="1"/>
      <c r="B14" s="87" t="s">
        <v>14</v>
      </c>
      <c r="C14" s="50" t="str">
        <f>VLOOKUP(BillName,CustomerList[],3,FALSE)</f>
        <v>345 Cherry Street</v>
      </c>
      <c r="D14" s="59" t="s">
        <v>15</v>
      </c>
      <c r="E14" s="51" t="str">
        <f>VLOOKUP(BillName,CustomerList[],10,FALSE)</f>
        <v>432-555-0124</v>
      </c>
      <c r="F14" s="31"/>
      <c r="G14" s="88"/>
      <c r="H14" s="88"/>
    </row>
    <row r="15" spans="1:10" ht="30" customHeight="1" x14ac:dyDescent="0.4">
      <c r="A15" s="1"/>
      <c r="B15" s="87"/>
      <c r="C15" s="50" t="str">
        <f>IF(VLOOKUP(BillName,CustomerList[],4,FALSE)&lt;&gt;"",VLOOKUP(BillName,CustomerList[],4,FALSE),IF(VLOOKUP(BillName,CustomerList[],5,FALSE)&lt;&gt;"",CONCATENATE(VLOOKUP(BillName,CustomerList[],5,FALSE),",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Suite 123</v>
      </c>
      <c r="D15" s="59" t="s">
        <v>16</v>
      </c>
      <c r="E15" s="52" t="str">
        <f>VLOOKUP(BillName,CustomerList[],9,FALSE)</f>
        <v>trey@interestingsite.com</v>
      </c>
      <c r="F15" s="31"/>
      <c r="G15" s="88"/>
      <c r="H15" s="88"/>
    </row>
    <row r="16" spans="1:10" ht="30" customHeight="1" x14ac:dyDescent="0.4">
      <c r="A16" s="1"/>
      <c r="B16" s="87"/>
      <c r="C16" s="50" t="str">
        <f>IF(VLOOKUP(BillName,CustomerList[],4,FALSE)="","",IF(VLOOKUP(BillName,CustomerList[],5,FALSE)&lt;&gt;"",CONCATENATE(VLOOKUP(BillName,CustomerList[],5,FALSE),", ",VLOOKUP(BillName,CustomerList[],6,FALSE)," ",VLOOKUP(BillName,CustomerList[],7,FALSE)),CONCATENATE(VLOOKUP(BillName,CustomerList[],6,FALSE)," ",VLOOKUP(BillName,CustomerList[],7,FALSE))))</f>
        <v>Albany, SD 12345</v>
      </c>
      <c r="D16" s="59" t="s">
        <v>17</v>
      </c>
      <c r="E16" s="50" t="str">
        <f>VLOOKUP(BillName,CustomerList[],2,FALSE)</f>
        <v>Mike Gragg</v>
      </c>
      <c r="F16" s="31"/>
      <c r="G16" s="88"/>
      <c r="H16" s="88"/>
    </row>
    <row r="17" spans="1:8" ht="12" customHeight="1" x14ac:dyDescent="0.4">
      <c r="A17" s="1"/>
      <c r="B17" s="32"/>
      <c r="C17" s="26"/>
      <c r="D17" s="33"/>
      <c r="E17" s="28"/>
      <c r="F17" s="29"/>
      <c r="G17" s="30"/>
      <c r="H17" s="30"/>
    </row>
    <row r="18" spans="1:8" ht="19.95" customHeight="1" x14ac:dyDescent="0.4">
      <c r="A18" s="1"/>
      <c r="B18" s="3"/>
      <c r="C18" s="4"/>
      <c r="D18" s="5"/>
      <c r="E18" s="6"/>
      <c r="F18" s="7"/>
      <c r="G18" s="8"/>
      <c r="H18" s="8"/>
    </row>
    <row r="19" spans="1:8" ht="40.049999999999997" customHeight="1" x14ac:dyDescent="0.4">
      <c r="A19" s="1"/>
      <c r="B19" s="60" t="s">
        <v>18</v>
      </c>
      <c r="C19" s="61" t="s">
        <v>19</v>
      </c>
      <c r="D19" s="62" t="s">
        <v>20</v>
      </c>
      <c r="E19" s="62" t="s">
        <v>21</v>
      </c>
      <c r="F19" s="62" t="s">
        <v>22</v>
      </c>
      <c r="G19" s="62" t="s">
        <v>23</v>
      </c>
      <c r="H19" s="63" t="s">
        <v>24</v>
      </c>
    </row>
    <row r="20" spans="1:8" ht="39" customHeight="1" x14ac:dyDescent="0.4">
      <c r="A20" s="1"/>
      <c r="B20" s="64">
        <f ca="1">TODAY()</f>
        <v>44927</v>
      </c>
      <c r="C20" s="65" t="s">
        <v>25</v>
      </c>
      <c r="D20" s="66">
        <v>100</v>
      </c>
      <c r="E20" s="67">
        <v>6</v>
      </c>
      <c r="F20" s="66"/>
      <c r="G20" s="66">
        <v>75</v>
      </c>
      <c r="H20" s="66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>525</v>
      </c>
    </row>
    <row r="21" spans="1:8" ht="39" customHeight="1" x14ac:dyDescent="0.4">
      <c r="A21" s="1"/>
      <c r="B21" s="64">
        <f ca="1">TODAY()+1</f>
        <v>44928</v>
      </c>
      <c r="C21" s="65" t="s">
        <v>26</v>
      </c>
      <c r="D21" s="66">
        <v>75</v>
      </c>
      <c r="E21" s="67">
        <v>3</v>
      </c>
      <c r="F21" s="66"/>
      <c r="G21" s="66"/>
      <c r="H21" s="66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>225</v>
      </c>
    </row>
    <row r="22" spans="1:8" ht="39" customHeight="1" x14ac:dyDescent="0.4">
      <c r="A22" s="1"/>
      <c r="B22" s="64">
        <f ca="1">TODAY()+2</f>
        <v>44929</v>
      </c>
      <c r="C22" s="65" t="s">
        <v>27</v>
      </c>
      <c r="D22" s="66"/>
      <c r="E22" s="67"/>
      <c r="F22" s="66">
        <v>275</v>
      </c>
      <c r="G22" s="66"/>
      <c r="H22" s="66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>275</v>
      </c>
    </row>
    <row r="23" spans="1:8" ht="39" customHeight="1" x14ac:dyDescent="0.4">
      <c r="A23" s="1"/>
      <c r="B23" s="68"/>
      <c r="C23" s="69"/>
      <c r="D23" s="70"/>
      <c r="E23" s="71"/>
      <c r="F23" s="70"/>
      <c r="G23" s="70"/>
      <c r="H23" s="72" t="str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/>
      </c>
    </row>
    <row r="24" spans="1:8" ht="39" customHeight="1" x14ac:dyDescent="0.4">
      <c r="A24" s="1"/>
      <c r="B24" s="68"/>
      <c r="C24" s="69"/>
      <c r="D24" s="70"/>
      <c r="E24" s="71"/>
      <c r="F24" s="70"/>
      <c r="G24" s="70"/>
      <c r="H24" s="72" t="str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/>
      </c>
    </row>
    <row r="25" spans="1:8" ht="39" customHeight="1" x14ac:dyDescent="0.4">
      <c r="A25" s="1"/>
      <c r="B25" s="68"/>
      <c r="C25" s="69"/>
      <c r="D25" s="70"/>
      <c r="E25" s="71"/>
      <c r="F25" s="70"/>
      <c r="G25" s="70"/>
      <c r="H25" s="72" t="str">
        <f>IF(OR(InvoiceItems[[#This Row],[FLAT FEE]]&lt;&gt;"",AND(InvoiceItems[[#This Row],[RATE PER HOUR]]&lt;&gt;"",InvoiceItems[[#This Row],[HOURS]]&lt;&gt;"")),(InvoiceItems[[#This Row],[RATE PER HOUR]]*InvoiceItems[[#This Row],[HOURS]])+InvoiceItems[[#This Row],[FLAT FEE]]-InvoiceItems[[#This Row],[DISCOUNT]],"")</f>
        <v/>
      </c>
    </row>
    <row r="26" spans="1:8" ht="39" customHeight="1" x14ac:dyDescent="0.4">
      <c r="A26" s="1"/>
      <c r="B26" s="83"/>
      <c r="C26" s="83"/>
      <c r="D26" s="83"/>
      <c r="E26" s="83"/>
      <c r="F26" s="83"/>
      <c r="G26" s="42" t="s">
        <v>28</v>
      </c>
      <c r="H26" s="40">
        <f>SUM(InvoiceItems[TOTAL])</f>
        <v>1025</v>
      </c>
    </row>
    <row r="27" spans="1:8" ht="39" customHeight="1" x14ac:dyDescent="0.4">
      <c r="A27" s="1"/>
      <c r="B27" s="84" t="str">
        <f>"Make all checks payable to "&amp;CompanyName&amp;"."</f>
        <v>Make all checks payable to GRAPHIC DESIGN INSTITUTE.</v>
      </c>
      <c r="C27" s="84"/>
      <c r="D27" s="84"/>
      <c r="E27" s="84"/>
      <c r="F27" s="84"/>
      <c r="G27" s="43" t="s">
        <v>29</v>
      </c>
      <c r="H27" s="41">
        <v>200</v>
      </c>
    </row>
    <row r="28" spans="1:8" ht="39" customHeight="1" x14ac:dyDescent="0.4">
      <c r="A28" s="1"/>
      <c r="B28" s="85" t="s">
        <v>30</v>
      </c>
      <c r="C28" s="85"/>
      <c r="D28" s="85"/>
      <c r="E28" s="85"/>
      <c r="F28" s="85"/>
      <c r="G28" s="73" t="s">
        <v>24</v>
      </c>
      <c r="H28" s="74">
        <f>InvoiceSubtotal-Deposit</f>
        <v>825</v>
      </c>
    </row>
    <row r="29" spans="1:8" ht="39" customHeight="1" x14ac:dyDescent="0.4"/>
    <row r="30" spans="1:8" ht="39" customHeight="1" x14ac:dyDescent="0.4"/>
  </sheetData>
  <sheetProtection formatCells="0" formatColumns="0" formatRows="0" selectLockedCells="1" sort="0"/>
  <mergeCells count="6">
    <mergeCell ref="B26:F26"/>
    <mergeCell ref="B27:F27"/>
    <mergeCell ref="B28:F28"/>
    <mergeCell ref="G4:H4"/>
    <mergeCell ref="B14:B16"/>
    <mergeCell ref="G13:H16"/>
  </mergeCells>
  <phoneticPr fontId="1" type="noConversion"/>
  <conditionalFormatting sqref="E5:E12">
    <cfRule type="expression" dxfId="2" priority="5">
      <formula>$E5&lt;&gt;""</formula>
    </cfRule>
  </conditionalFormatting>
  <conditionalFormatting sqref="E17:E18">
    <cfRule type="expression" dxfId="1" priority="1">
      <formula>$E17&lt;&gt;""</formula>
    </cfRule>
  </conditionalFormatting>
  <dataValidations xWindow="872" yWindow="452" count="44">
    <dataValidation type="list" errorStyle="warning" allowBlank="1" showInputMessage="1" showErrorMessage="1" error="Select customer name from the list. Select CANCEL, then press ALT+DOWN ARROW to open the drop-down list, then ENTER to make selection" prompt="Select customer name in this cell. Press ALT+DOWN ARROW to open drop-down list, then ENTER to make selection. Add more customers to Customers worksheet to expand selection list" sqref="C13" xr:uid="{00000000-0002-0000-0000-000000000000}">
      <formula1>CustomerLookup</formula1>
    </dataValidation>
    <dataValidation allowBlank="1" showInputMessage="1" showErrorMessage="1" prompt="Create Service Invoice in this workbook. Enter company &amp; invoice details in this worksheet, &amp; customer details in Customers worksheet. Select cell J1 to navigate to Customers worksheet" sqref="A1" xr:uid="{00000000-0002-0000-0000-000001000000}"/>
    <dataValidation allowBlank="1" showInputMessage="1" showErrorMessage="1" prompt="Enter invoicing company name in this cell, invoicing company details in cells B3 to E4, and Invoice details in table starting cell B12" sqref="B2" xr:uid="{00000000-0002-0000-0000-000003000000}"/>
    <dataValidation allowBlank="1" showInputMessage="1" showErrorMessage="1" prompt="Enter invoicing company address in this cell" sqref="B3" xr:uid="{00000000-0002-0000-0000-000004000000}"/>
    <dataValidation allowBlank="1" showInputMessage="1" showErrorMessage="1" prompt="Enter city, state, and zip code in this cell" sqref="B4" xr:uid="{00000000-0002-0000-0000-000005000000}"/>
    <dataValidation allowBlank="1" showInputMessage="1" showErrorMessage="1" prompt="Enter invoicing company phone number in this cell" sqref="C3" xr:uid="{00000000-0002-0000-0000-000006000000}"/>
    <dataValidation allowBlank="1" showInputMessage="1" showErrorMessage="1" prompt="Enter invoicing company fax number in this cell" sqref="C4" xr:uid="{00000000-0002-0000-0000-000007000000}"/>
    <dataValidation allowBlank="1" showInputMessage="1" showErrorMessage="1" prompt="Enter invoicing company email address in this cell" sqref="D3" xr:uid="{00000000-0002-0000-0000-000008000000}"/>
    <dataValidation allowBlank="1" showInputMessage="1" showErrorMessage="1" prompt="Enter invoicing company website address in this cell" sqref="D4" xr:uid="{00000000-0002-0000-0000-000009000000}"/>
    <dataValidation allowBlank="1" showInputMessage="1" showErrorMessage="1" prompt="Bill To information is automatically updated in cells C13 through C16, based on selection made in cell at right. Enter Invoice description in cell G13" sqref="B13" xr:uid="{00000000-0002-0000-0000-00000A000000}"/>
    <dataValidation allowBlank="1" showInputMessage="1" showErrorMessage="1" prompt="Customer Address is automatically updated in cells C6 to C8" sqref="B14:B16" xr:uid="{00000000-0002-0000-0000-00000B000000}"/>
    <dataValidation allowBlank="1" showInputMessage="1" showErrorMessage="1" prompt="Customer address is automatically updated in this cell" sqref="C14" xr:uid="{00000000-0002-0000-0000-00000C000000}"/>
    <dataValidation allowBlank="1" showInputMessage="1" showErrorMessage="1" prompt="Customer address 2 is automatically updated in this cell" sqref="C15" xr:uid="{00000000-0002-0000-0000-00000D000000}"/>
    <dataValidation allowBlank="1" showInputMessage="1" showErrorMessage="1" prompt="Customer city, state, and zip code are automatically updated in this cell" sqref="C16" xr:uid="{00000000-0002-0000-0000-00000E000000}"/>
    <dataValidation allowBlank="1" showInputMessage="1" showErrorMessage="1" prompt="Customer Phone number is automatically updated in cell at right" sqref="D13" xr:uid="{00000000-0002-0000-0000-00000F000000}"/>
    <dataValidation allowBlank="1" showInputMessage="1" showErrorMessage="1" prompt="Customer Phone number is automatically updated in this cell" sqref="E13" xr:uid="{00000000-0002-0000-0000-000010000000}"/>
    <dataValidation allowBlank="1" showInputMessage="1" showErrorMessage="1" prompt="Customer Fax number is automatically updated in cell at right" sqref="D14" xr:uid="{00000000-0002-0000-0000-000011000000}"/>
    <dataValidation allowBlank="1" showInputMessage="1" showErrorMessage="1" prompt="Customer Fax number is automatically updated in this cell" sqref="E14" xr:uid="{00000000-0002-0000-0000-000012000000}"/>
    <dataValidation allowBlank="1" showInputMessage="1" showErrorMessage="1" prompt="Customer Email address is automatically updated in cell at right" sqref="D15" xr:uid="{00000000-0002-0000-0000-000013000000}"/>
    <dataValidation allowBlank="1" showInputMessage="1" showErrorMessage="1" prompt="Customer Email address is automatically updated in this cell" sqref="E15" xr:uid="{00000000-0002-0000-0000-000014000000}"/>
    <dataValidation allowBlank="1" showInputMessage="1" showErrorMessage="1" prompt="Customer Contact name is automatically updated in cell at right" sqref="D16" xr:uid="{00000000-0002-0000-0000-000015000000}"/>
    <dataValidation allowBlank="1" showInputMessage="1" showErrorMessage="1" prompt="Customer Contact name is automatically updated in this cell" sqref="E16" xr:uid="{00000000-0002-0000-0000-000016000000}"/>
    <dataValidation allowBlank="1" showInputMessage="1" showErrorMessage="1" prompt="Enter Invoice Date in cell at right" sqref="B8" xr:uid="{00000000-0002-0000-0000-000019000000}"/>
    <dataValidation allowBlank="1" showInputMessage="1" showErrorMessage="1" prompt="Enter Invoice Date in this cell" sqref="C8" xr:uid="{00000000-0002-0000-0000-00001A000000}"/>
    <dataValidation allowBlank="1" showInputMessage="1" showErrorMessage="1" prompt="Enter Due Date in cell at right" sqref="B9" xr:uid="{00000000-0002-0000-0000-00001B000000}"/>
    <dataValidation allowBlank="1" showInputMessage="1" showErrorMessage="1" prompt="Enter Due Date in this cell" sqref="C9" xr:uid="{00000000-0002-0000-0000-00001C000000}"/>
    <dataValidation allowBlank="1" showInputMessage="1" showErrorMessage="1" prompt="Enter invoice description in cell below" sqref="F13" xr:uid="{00000000-0002-0000-0000-00001D000000}"/>
    <dataValidation allowBlank="1" showInputMessage="1" showErrorMessage="1" prompt="Enter Date in this column under this heading" sqref="B19" xr:uid="{00000000-0002-0000-0000-00001F000000}"/>
    <dataValidation allowBlank="1" showInputMessage="1" showErrorMessage="1" prompt="Enter Description in this column under this heading" sqref="C19" xr:uid="{00000000-0002-0000-0000-000020000000}"/>
    <dataValidation allowBlank="1" showInputMessage="1" showErrorMessage="1" prompt="Enter Rate Per Hour in this column under this heading" sqref="D19" xr:uid="{00000000-0002-0000-0000-000021000000}"/>
    <dataValidation allowBlank="1" showInputMessage="1" showErrorMessage="1" prompt="Enter Hours in this column under this heading" sqref="E19" xr:uid="{00000000-0002-0000-0000-000022000000}"/>
    <dataValidation allowBlank="1" showInputMessage="1" showErrorMessage="1" prompt="Enter Flat Fee in this column under this heading" sqref="F19" xr:uid="{00000000-0002-0000-0000-000023000000}"/>
    <dataValidation allowBlank="1" showInputMessage="1" showErrorMessage="1" prompt="Enter Discount in this column under this heading" sqref="G19" xr:uid="{00000000-0002-0000-0000-000024000000}"/>
    <dataValidation allowBlank="1" showInputMessage="1" showErrorMessage="1" prompt="Total is automatically calculated in this column under this heading" sqref="H19" xr:uid="{00000000-0002-0000-0000-000025000000}"/>
    <dataValidation allowBlank="1" showInputMessage="1" showErrorMessage="1" prompt="Invoice Subtotal is automatically calculated in cell at right" sqref="G26" xr:uid="{00000000-0002-0000-0000-000026000000}"/>
    <dataValidation allowBlank="1" showInputMessage="1" showErrorMessage="1" prompt="Invoice Subtotal is automatically calculated in this cell" sqref="H26" xr:uid="{00000000-0002-0000-0000-000027000000}"/>
    <dataValidation allowBlank="1" showInputMessage="1" showErrorMessage="1" prompt="Enter Deposit Amount in cell at right" sqref="G27" xr:uid="{00000000-0002-0000-0000-000028000000}"/>
    <dataValidation allowBlank="1" showInputMessage="1" showErrorMessage="1" prompt="Enter Deposit Amount in this cell" sqref="H27" xr:uid="{00000000-0002-0000-0000-000029000000}"/>
    <dataValidation allowBlank="1" showInputMessage="1" showErrorMessage="1" prompt="Total due is automatically calculated in cell at right" sqref="G28" xr:uid="{00000000-0002-0000-0000-00002A000000}"/>
    <dataValidation allowBlank="1" showInputMessage="1" showErrorMessage="1" prompt="Total due is automatically calculated in this cell" sqref="H28" xr:uid="{00000000-0002-0000-0000-00002B000000}"/>
    <dataValidation allowBlank="1" showInputMessage="1" showErrorMessage="1" prompt="Enter number of days in which the Total is due to replace first &lt;#&gt; in this cell and enter overdue service charge percent in second &lt;#&gt;" sqref="B28:F28" xr:uid="{00000000-0002-0000-0000-00002C000000}"/>
    <dataValidation allowBlank="1" showInputMessage="1" showErrorMessage="1" prompt="Company name is automatically appended in this cell" sqref="B27:F27" xr:uid="{00000000-0002-0000-0000-00002D000000}"/>
    <dataValidation allowBlank="1" showInputMessage="1" showErrorMessage="1" prompt="Navigation link to Customers worksheet. This cell will not print" sqref="J1" xr:uid="{00000000-0002-0000-0000-000030000000}"/>
    <dataValidation allowBlank="1" showInputMessage="1" showErrorMessage="1" prompt="Enter invoice description in this cell" sqref="G13" xr:uid="{00000000-0002-0000-0000-00001E000000}"/>
  </dataValidations>
  <hyperlinks>
    <hyperlink ref="J1" location="Customers!A1" tooltip="Select to navigate to Customers worksheet" display="Customers" xr:uid="{00000000-0004-0000-0000-000004000000}"/>
    <hyperlink ref="D3" r:id="rId1" xr:uid="{2FDCCE3B-CEE6-4940-AC6B-CBEAB95E2C5C}"/>
    <hyperlink ref="D4" r:id="rId2" tooltip="Select to go to website" display="www.tailspintoys.com" xr:uid="{E9DE61B2-931E-5E4E-9975-A17736F7EADD}"/>
  </hyperlinks>
  <printOptions horizontalCentered="1"/>
  <pageMargins left="0.25" right="0.25" top="0.75" bottom="0.75" header="0.3" footer="0.3"/>
  <pageSetup scale="57" fitToHeight="0" orientation="portrait" r:id="rId3"/>
  <headerFooter differentFirst="1"/>
  <drawing r:id="rId4"/>
  <tableParts count="1">
    <tablePart r:id="rId5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3"/>
    <pageSetUpPr autoPageBreaks="0" fitToPage="1"/>
  </sheetPr>
  <dimension ref="A1:M44"/>
  <sheetViews>
    <sheetView showGridLines="0" zoomScaleNormal="100" workbookViewId="0"/>
  </sheetViews>
  <sheetFormatPr defaultColWidth="9" defaultRowHeight="30" customHeight="1" x14ac:dyDescent="0.4"/>
  <cols>
    <col min="1" max="1" width="2.5" customWidth="1"/>
    <col min="2" max="11" width="21.796875" customWidth="1"/>
    <col min="12" max="12" width="2.5" customWidth="1"/>
    <col min="13" max="13" width="22.5" customWidth="1"/>
  </cols>
  <sheetData>
    <row r="1" spans="1:13" ht="130.05000000000001" customHeight="1" x14ac:dyDescent="0.4">
      <c r="B1" s="82" t="s">
        <v>31</v>
      </c>
      <c r="C1" s="22"/>
      <c r="D1" s="22"/>
      <c r="E1" s="22"/>
      <c r="F1" s="22"/>
      <c r="G1" s="22"/>
      <c r="H1" s="22"/>
      <c r="I1" s="22"/>
      <c r="J1" s="22"/>
      <c r="K1" s="22"/>
      <c r="M1" s="2" t="s">
        <v>32</v>
      </c>
    </row>
    <row r="2" spans="1:13" ht="19.95" customHeight="1" x14ac:dyDescent="0.4">
      <c r="A2" s="1"/>
      <c r="B2" s="3"/>
      <c r="C2" s="4"/>
      <c r="D2" s="5"/>
      <c r="E2" s="6"/>
      <c r="F2" s="7"/>
      <c r="G2" s="8"/>
      <c r="H2" s="8"/>
    </row>
    <row r="3" spans="1:13" ht="40.049999999999997" customHeight="1" x14ac:dyDescent="0.4">
      <c r="B3" s="75" t="s">
        <v>33</v>
      </c>
      <c r="C3" s="75" t="s">
        <v>34</v>
      </c>
      <c r="D3" s="75" t="s">
        <v>35</v>
      </c>
      <c r="E3" s="61" t="s">
        <v>36</v>
      </c>
      <c r="F3" s="75" t="s">
        <v>37</v>
      </c>
      <c r="G3" s="75" t="s">
        <v>38</v>
      </c>
      <c r="H3" s="75" t="s">
        <v>39</v>
      </c>
      <c r="I3" s="75" t="s">
        <v>40</v>
      </c>
      <c r="J3" s="61" t="s">
        <v>41</v>
      </c>
      <c r="K3" s="75" t="s">
        <v>42</v>
      </c>
    </row>
    <row r="4" spans="1:13" ht="40.049999999999997" customHeight="1" x14ac:dyDescent="0.4">
      <c r="B4" s="76" t="s">
        <v>10</v>
      </c>
      <c r="C4" s="77" t="s">
        <v>43</v>
      </c>
      <c r="D4" s="77" t="s">
        <v>44</v>
      </c>
      <c r="E4" s="65" t="s">
        <v>45</v>
      </c>
      <c r="F4" s="77" t="s">
        <v>46</v>
      </c>
      <c r="G4" s="77" t="s">
        <v>47</v>
      </c>
      <c r="H4" s="78">
        <v>12345</v>
      </c>
      <c r="I4" s="79" t="s">
        <v>48</v>
      </c>
      <c r="J4" s="80" t="s">
        <v>49</v>
      </c>
      <c r="K4" s="79" t="s">
        <v>50</v>
      </c>
      <c r="L4" s="81"/>
      <c r="M4" s="81"/>
    </row>
    <row r="5" spans="1:13" ht="40.049999999999997" customHeight="1" x14ac:dyDescent="0.4">
      <c r="B5" s="76" t="s">
        <v>51</v>
      </c>
      <c r="C5" s="77" t="s">
        <v>52</v>
      </c>
      <c r="D5" s="77" t="s">
        <v>53</v>
      </c>
      <c r="E5" s="65"/>
      <c r="F5" s="77" t="s">
        <v>54</v>
      </c>
      <c r="G5" s="77" t="s">
        <v>55</v>
      </c>
      <c r="H5" s="78">
        <v>9876</v>
      </c>
      <c r="I5" s="79" t="s">
        <v>56</v>
      </c>
      <c r="J5" s="80" t="s">
        <v>57</v>
      </c>
      <c r="K5" s="79" t="s">
        <v>58</v>
      </c>
      <c r="L5" s="81"/>
      <c r="M5" s="81"/>
    </row>
    <row r="6" spans="1:13" ht="40.049999999999997" customHeight="1" x14ac:dyDescent="0.4"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ht="40.049999999999997" customHeight="1" x14ac:dyDescent="0.4"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40.049999999999997" customHeight="1" x14ac:dyDescent="0.4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 ht="40.049999999999997" customHeight="1" x14ac:dyDescent="0.4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0" spans="1:13" ht="40.049999999999997" customHeight="1" x14ac:dyDescent="0.4"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</row>
    <row r="11" spans="1:13" ht="40.049999999999997" customHeight="1" x14ac:dyDescent="0.4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13" ht="40.049999999999997" customHeight="1" x14ac:dyDescent="0.4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 ht="40.049999999999997" customHeight="1" x14ac:dyDescent="0.4"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13" ht="40.049999999999997" customHeight="1" x14ac:dyDescent="0.4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13" ht="40.049999999999997" customHeight="1" x14ac:dyDescent="0.4"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13" ht="40.049999999999997" customHeight="1" x14ac:dyDescent="0.4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2:13" ht="40.049999999999997" customHeight="1" x14ac:dyDescent="0.4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2:13" ht="40.049999999999997" customHeight="1" x14ac:dyDescent="0.4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2:13" ht="39" customHeight="1" x14ac:dyDescent="0.4"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2:13" ht="39" customHeight="1" x14ac:dyDescent="0.4"/>
    <row r="21" spans="2:13" ht="39" customHeight="1" x14ac:dyDescent="0.4"/>
    <row r="22" spans="2:13" ht="39" customHeight="1" x14ac:dyDescent="0.4"/>
    <row r="23" spans="2:13" ht="39" customHeight="1" x14ac:dyDescent="0.4"/>
    <row r="24" spans="2:13" ht="39" customHeight="1" x14ac:dyDescent="0.4"/>
    <row r="25" spans="2:13" ht="39" customHeight="1" x14ac:dyDescent="0.4"/>
    <row r="26" spans="2:13" ht="39" customHeight="1" x14ac:dyDescent="0.4"/>
    <row r="27" spans="2:13" ht="39" customHeight="1" x14ac:dyDescent="0.4"/>
    <row r="28" spans="2:13" ht="39" customHeight="1" x14ac:dyDescent="0.4"/>
    <row r="29" spans="2:13" ht="39" customHeight="1" x14ac:dyDescent="0.4"/>
    <row r="30" spans="2:13" ht="39" customHeight="1" x14ac:dyDescent="0.4"/>
    <row r="31" spans="2:13" ht="39" customHeight="1" x14ac:dyDescent="0.4"/>
    <row r="32" spans="2:13" ht="39" customHeight="1" x14ac:dyDescent="0.4"/>
    <row r="33" ht="39" customHeight="1" x14ac:dyDescent="0.4"/>
    <row r="34" ht="39" customHeight="1" x14ac:dyDescent="0.4"/>
    <row r="35" ht="39" customHeight="1" x14ac:dyDescent="0.4"/>
    <row r="36" ht="39" customHeight="1" x14ac:dyDescent="0.4"/>
    <row r="37" ht="39" customHeight="1" x14ac:dyDescent="0.4"/>
    <row r="38" ht="39" customHeight="1" x14ac:dyDescent="0.4"/>
    <row r="39" ht="39" customHeight="1" x14ac:dyDescent="0.4"/>
    <row r="40" ht="39" customHeight="1" x14ac:dyDescent="0.4"/>
    <row r="41" ht="39" customHeight="1" x14ac:dyDescent="0.4"/>
    <row r="42" ht="39" customHeight="1" x14ac:dyDescent="0.4"/>
    <row r="43" ht="39" customHeight="1" x14ac:dyDescent="0.4"/>
    <row r="44" ht="39" customHeight="1" x14ac:dyDescent="0.4"/>
  </sheetData>
  <sheetProtection formatCells="0" formatColumns="0" formatRows="0" insertColumns="0" insertRows="0" insertHyperlinks="0" deleteColumns="0" deleteRows="0" selectLockedCells="1" sort="0" autoFilter="0" pivotTables="0"/>
  <conditionalFormatting sqref="E2">
    <cfRule type="expression" dxfId="0" priority="1">
      <formula>$E2&lt;&gt;""</formula>
    </cfRule>
  </conditionalFormatting>
  <dataValidations count="17">
    <dataValidation allowBlank="1" showInputMessage="1" showErrorMessage="1" prompt="Enter customer details in this Customers worksheet. Customer information entered is used in Invoice worksheet. Select cell M1 to navigate to Service Invoice worksheet" sqref="A1" xr:uid="{00000000-0002-0000-0100-000000000000}"/>
    <dataValidation allowBlank="1" showInputMessage="1" showErrorMessage="1" prompt="Title of this worksheet is in this cell" sqref="B1" xr:uid="{00000000-0002-0000-0100-000001000000}"/>
    <dataValidation allowBlank="1" showInputMessage="1" showErrorMessage="1" prompt="Enter Company Name in this column under this heading. Use heading filters to find specific entries" sqref="B3" xr:uid="{00000000-0002-0000-0100-000002000000}"/>
    <dataValidation allowBlank="1" showInputMessage="1" showErrorMessage="1" prompt="Enter Contact Name in this column under this heading" sqref="C3" xr:uid="{00000000-0002-0000-0100-000003000000}"/>
    <dataValidation allowBlank="1" showInputMessage="1" showErrorMessage="1" prompt="Enter Address in this column under this heading" sqref="D3" xr:uid="{00000000-0002-0000-0100-000004000000}"/>
    <dataValidation allowBlank="1" showInputMessage="1" showErrorMessage="1" prompt="Enter Address 2 in this column under this heading" sqref="E3" xr:uid="{00000000-0002-0000-0100-000005000000}"/>
    <dataValidation allowBlank="1" showInputMessage="1" showErrorMessage="1" prompt="Enter City in this column under this heading" sqref="F3" xr:uid="{00000000-0002-0000-0100-000006000000}"/>
    <dataValidation allowBlank="1" showInputMessage="1" showErrorMessage="1" prompt="Enter State in this column under this heading" sqref="G3" xr:uid="{00000000-0002-0000-0100-000007000000}"/>
    <dataValidation allowBlank="1" showInputMessage="1" showErrorMessage="1" prompt="Enter ZIP Code in this column under this heading" sqref="H3" xr:uid="{00000000-0002-0000-0100-000008000000}"/>
    <dataValidation allowBlank="1" showInputMessage="1" showErrorMessage="1" prompt="Enter Phone number in this column under this heading" sqref="I3" xr:uid="{00000000-0002-0000-0100-000009000000}"/>
    <dataValidation allowBlank="1" showInputMessage="1" showErrorMessage="1" prompt="Enter Email address in this column under this heading" sqref="J3" xr:uid="{00000000-0002-0000-0100-00000A000000}"/>
    <dataValidation allowBlank="1" showInputMessage="1" showErrorMessage="1" prompt="Enter Fax number in this column under this heading" sqref="K3" xr:uid="{00000000-0002-0000-0100-00000B000000}"/>
    <dataValidation allowBlank="1" showInputMessage="1" showErrorMessage="1" prompt="Navigation link to Service Invoice worksheet. This cell will not print" sqref="M1" xr:uid="{00000000-0002-0000-0100-00000C000000}"/>
    <dataValidation allowBlank="1" showInputMessage="1" showErrorMessage="1" prompt="Enter invoicing company fax number in cell at right" sqref="C2" xr:uid="{E8FC6E71-9FD6-4349-B9FC-168AD55256C1}"/>
    <dataValidation allowBlank="1" showInputMessage="1" showErrorMessage="1" prompt="Enter invoicing company website address in this cell" sqref="E2" xr:uid="{931FE9EB-120B-6C40-B190-88673405B431}"/>
    <dataValidation allowBlank="1" showInputMessage="1" showErrorMessage="1" prompt="Enter invoicing company fax number in this cell" sqref="D2" xr:uid="{A37B5A03-A6FF-544F-A058-C00684A2C680}"/>
    <dataValidation allowBlank="1" showInputMessage="1" showErrorMessage="1" prompt="Enter city, state, and zip code in this cell" sqref="B2" xr:uid="{B369774F-85B0-8941-A113-9DD1973E2525}"/>
  </dataValidations>
  <hyperlinks>
    <hyperlink ref="J4" r:id="rId1" xr:uid="{00000000-0004-0000-0100-000000000000}"/>
    <hyperlink ref="J5" r:id="rId2" xr:uid="{00000000-0004-0000-0100-000001000000}"/>
    <hyperlink ref="M1" location="'Service Invoice'!A1" tooltip="Select to navigate to Service Invoice worksheet" display="Service Invoice" xr:uid="{00000000-0004-0000-0100-000002000000}"/>
  </hyperlinks>
  <printOptions horizontalCentered="1"/>
  <pageMargins left="0.25" right="0.25" top="0.75" bottom="0.75" header="0.3" footer="0.3"/>
  <pageSetup scale="58" fitToHeight="0" orientation="landscape" r:id="rId3"/>
  <headerFooter differentFirst="1"/>
  <drawing r:id="rId4"/>
  <tableParts count="1">
    <tablePart r:id="rId5"/>
  </tableParts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1.xml" Id="rId1" /></Relationships>
</file>

<file path=customXml/_rels/item12.xml.rels>&#65279;<?xml version="1.0" encoding="utf-8"?><Relationships xmlns="http://schemas.openxmlformats.org/package/2006/relationships"><Relationship Type="http://schemas.openxmlformats.org/officeDocument/2006/relationships/customXmlProps" Target="/customXml/itemProps12.xml" Id="rId1" /></Relationships>
</file>

<file path=customXml/_rels/item33.xml.rels>&#65279;<?xml version="1.0" encoding="utf-8"?><Relationships xmlns="http://schemas.openxmlformats.org/package/2006/relationships"><Relationship Type="http://schemas.openxmlformats.org/officeDocument/2006/relationships/customXmlProps" Target="/customXml/itemProps33.xml" Id="rId1" /></Relationship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2.xml><?xml version="1.0" encoding="utf-8"?>
<ds:datastoreItem xmlns:ds="http://schemas.openxmlformats.org/officeDocument/2006/customXml" ds:itemID="{8CF6EC1C-7581-4FFE-8A20-9D3BC8114A09}"/>
</file>

<file path=customXml/itemProps21.xml><?xml version="1.0" encoding="utf-8"?>
<ds:datastoreItem xmlns:ds="http://schemas.openxmlformats.org/officeDocument/2006/customXml" ds:itemID="{E4C2EA29-6B84-4B72-86E0-EF610B35EEF2}"/>
</file>

<file path=customXml/itemProps33.xml><?xml version="1.0" encoding="utf-8"?>
<ds:datastoreItem xmlns:ds="http://schemas.openxmlformats.org/officeDocument/2006/customXml" ds:itemID="{1CF6F3BC-18DE-45B4-9A57-5D4627D51EBC}"/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TM00000031</ap:Template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ap:HeadingPairs>
  <ap:TitlesOfParts>
    <vt:vector baseType="lpstr" size="17">
      <vt:lpstr>Service invoice</vt:lpstr>
      <vt:lpstr>Customers</vt:lpstr>
      <vt:lpstr>BillName</vt:lpstr>
      <vt:lpstr>ColumnTitle1</vt:lpstr>
      <vt:lpstr>CompanyName</vt:lpstr>
      <vt:lpstr>CustomerLookup</vt:lpstr>
      <vt:lpstr>Deposit</vt:lpstr>
      <vt:lpstr>InvoiceSubtotal</vt:lpstr>
      <vt:lpstr>Customers!Print_Area</vt:lpstr>
      <vt:lpstr>'Service invoice'!Print_Area</vt:lpstr>
      <vt:lpstr>Customers!Print_Titles</vt:lpstr>
      <vt:lpstr>'Service invoice'!Print_Titles</vt:lpstr>
      <vt:lpstr>RowTitleRegion1..H3</vt:lpstr>
      <vt:lpstr>RowTitleRegion2..C8</vt:lpstr>
      <vt:lpstr>RowTitleRegion3..E8</vt:lpstr>
      <vt:lpstr>RowTitleRegion4..H18</vt:lpstr>
      <vt:lpstr>Title2</vt:lpstr>
    </vt:vector>
  </ap:TitlesOfParts>
  <ap:Manager/>
  <ap:Company/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2022-12-01T06:31:18Z</dcterms:created>
  <dcterms:modified xsi:type="dcterms:W3CDTF">2023-01-02T00:09:29Z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